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/>
  </bookViews>
  <sheets>
    <sheet name="Sheet1" sheetId="1" r:id="rId1"/>
  </sheets>
  <calcPr calcId="144525" concurrentCalc="0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0324EA530ED24C4AAAC1F46211C97B4F" descr="微信图片_2022111414184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07005" y="2620645"/>
          <a:ext cx="5960745" cy="6102985"/>
        </a:xfrm>
        <a:prstGeom prst="rect">
          <a:avLst/>
        </a:prstGeom>
      </xdr:spPr>
    </xdr:pic>
  </etc:cellImage>
  <etc:cellImage>
    <xdr:pic>
      <xdr:nvPicPr>
        <xdr:cNvPr id="9" name="ID_4BEEBF718F384523B4C9439A9306BB9A" descr="微信图片_2022111414272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676390" y="2620645"/>
          <a:ext cx="10044430" cy="5566410"/>
        </a:xfrm>
        <a:prstGeom prst="rect">
          <a:avLst/>
        </a:prstGeom>
      </xdr:spPr>
    </xdr:pic>
  </etc:cellImage>
  <etc:cellImage>
    <xdr:pic>
      <xdr:nvPicPr>
        <xdr:cNvPr id="3" name="ID_F30FF3F8A97B444C9028389822250AA6" descr="微信图片_202212211555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701925" y="3178175"/>
          <a:ext cx="10045065" cy="6835140"/>
        </a:xfrm>
        <a:prstGeom prst="rect">
          <a:avLst/>
        </a:prstGeom>
      </xdr:spPr>
    </xdr:pic>
  </etc:cellImage>
  <etc:cellImage>
    <xdr:pic>
      <xdr:nvPicPr>
        <xdr:cNvPr id="4" name="ID_12BBEAFE01424B58AED17FB11009F9F6" descr="微信图片_2022122115580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701925" y="3902710"/>
          <a:ext cx="10045065" cy="6903720"/>
        </a:xfrm>
        <a:prstGeom prst="rect">
          <a:avLst/>
        </a:prstGeom>
      </xdr:spPr>
    </xdr:pic>
  </etc:cellImage>
  <etc:cellImage>
    <xdr:pic>
      <xdr:nvPicPr>
        <xdr:cNvPr id="17" name="ID_D1674B885F6C4D8AA1868315A20727D6" descr="微信图片_202212211639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938645" y="5958840"/>
          <a:ext cx="7606665" cy="7700645"/>
        </a:xfrm>
        <a:prstGeom prst="rect">
          <a:avLst/>
        </a:prstGeom>
      </xdr:spPr>
    </xdr:pic>
  </etc:cellImage>
  <etc:cellImage>
    <xdr:pic>
      <xdr:nvPicPr>
        <xdr:cNvPr id="18" name="ID_013562E393A345FEB8C5C0CD052D2C83" descr="微信图片_2022122116393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938645" y="4105275"/>
          <a:ext cx="4702810" cy="453580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<sst xmlns="http://schemas.openxmlformats.org/spreadsheetml/2006/main" count="66" uniqueCount="65">
  <si>
    <t>0蔗糖 质检报告</t>
  </si>
  <si>
    <t>店铺名称</t>
  </si>
  <si>
    <t>店铺分数</t>
  </si>
  <si>
    <t>历史达人带货数据</t>
  </si>
  <si>
    <t>商品类目</t>
  </si>
  <si>
    <t>商品链接</t>
  </si>
  <si>
    <t>产品id</t>
  </si>
  <si>
    <t>产品名称</t>
  </si>
  <si>
    <t>图片</t>
  </si>
  <si>
    <t>规格*几包*多少克
（以及是否有赠品）</t>
  </si>
  <si>
    <t>市场售价</t>
  </si>
  <si>
    <t>产品定位及转化（福利品/主品/服主品）</t>
  </si>
  <si>
    <t>直播价</t>
  </si>
  <si>
    <t>佣金</t>
  </si>
  <si>
    <t>现货库存</t>
  </si>
  <si>
    <t>发货时间</t>
  </si>
  <si>
    <t>生产日期/保质期/保修期</t>
  </si>
  <si>
    <t>售后承诺
（是否7天无理由退换货）</t>
  </si>
  <si>
    <t>发货快递</t>
  </si>
  <si>
    <t>包邮地区</t>
  </si>
  <si>
    <t>卖点</t>
  </si>
  <si>
    <t>常见问题</t>
  </si>
  <si>
    <t>乐多趣旗舰店</t>
  </si>
  <si>
    <t>口碑：4.99
体验：4.99
服务：4.92
物流:   4.95</t>
  </si>
  <si>
    <t>食品-零食</t>
  </si>
  <si>
    <t>https://haohuo.jinritemai.com/ecommerce/trade/detail/index.html?id=3511652161501151487&amp;origin_type=604</t>
  </si>
  <si>
    <t>3511652161501151487</t>
  </si>
  <si>
    <t>乐多趣黑白巧轻威化100g分享装（直播）</t>
  </si>
  <si>
    <t>主品：100g*3
赠品：无</t>
  </si>
  <si>
    <t>29.9元*100g
89.7元*300g</t>
  </si>
  <si>
    <t>主品</t>
  </si>
  <si>
    <t>39.9元*300g+20g*2
（活动期间才有赠品！）</t>
  </si>
  <si>
    <t>99999+</t>
  </si>
  <si>
    <t>48小时内发货（受疫情管控地区2-7天发货）</t>
  </si>
  <si>
    <t>生产日期2022.11-12月 保质期：9个月</t>
  </si>
  <si>
    <t>未拆封的情况下7天无理由</t>
  </si>
  <si>
    <t>中通/申通</t>
  </si>
  <si>
    <t xml:space="preserve">不发地区：台湾省、香港特别行政区、澳门特别行政区不发货
是否包邮：内蒙古自治区、甘肃省、宁夏回族自治区、海南省、青海省不包邮，用户购买需要支付 8 元邮费
例：新疆维吾尔自治区、西藏自治区不包邮，用户购买需要支付 18 元邮费（其它地区全部包邮）
</t>
  </si>
  <si>
    <t xml:space="preserve">配料表极简：健康0添加，5个0配方-0蔗糖 0代可可脂 0反式脂肪酸 0色素 0防腐剂 
同类产品中更低： 相比市面上普通威化，脂肪含量 降低38.6%，卡路里减少20.2%
 纯可可脂： (可可固形体≥55%)采用纯巧克力涂层包 裹,口感更浓厚 、9层夹心 
产品用料：每根内70%纯巧克力+30%威化饼干
</t>
  </si>
  <si>
    <t xml:space="preserve">Q1:糖尿病人，孕妇可以吃吗?
A1:视情况而定。乐多趣产品使用麦芽糖醇替代白砂糖，糖尿病人和孕妇需遵守医生医嘱后视情况食用。
Q2:巧克力/威化 可以常温保存还是需冷藏? 
A2:温度20摄氏度以上需要冷藏，20度以下可以放置干燥阴凉处，避免阳光照射。
</t>
  </si>
  <si>
    <t>https://haohuo.jinritemai.com/ecommerce/trade/detail/index.html?id=3583414455834437593&amp;origin_type=604</t>
  </si>
  <si>
    <t>3583414455834437593</t>
  </si>
  <si>
    <t>乐多趣黑白巧轻威化100g分享装（短视频）</t>
  </si>
  <si>
    <t>主品：100g*3
赠品：20g*2</t>
  </si>
  <si>
    <t>39.9元*300g+20g*2</t>
  </si>
  <si>
    <t xml:space="preserve">配料表极简：健康0添加，5个0配方-0蔗糖 0代可可脂 0反式脂肪酸 0色素 0防腐剂 
同类产品中更低： 相比市面上普通威化，脂肪含量降低38.6%，卡路里减少20.2%
纯可可脂：纯巧克力涂层包裹 ，9层夹心，覆盆子酸奶口味，口感浓郁，酸酸甜甜
产品用料：精选覆盆子➕酸奶白巧克力研磨➕30%威化饼干
</t>
  </si>
  <si>
    <t>https://haohuo.jinritemai.com/ecommerce/trade/detail/index.html?id=3589370808931343017&amp;origin_type=604</t>
  </si>
  <si>
    <t>3589370808931343017</t>
  </si>
  <si>
    <t>乐多趣松露轻黑巧75g</t>
  </si>
  <si>
    <t>主品：75g*3
赠品：无</t>
  </si>
  <si>
    <t>29.9元*75g
89.7元*225g</t>
  </si>
  <si>
    <t>39.9元*225g</t>
  </si>
  <si>
    <t xml:space="preserve">配料表极简：5个0配方-0蔗糖 0代可可脂 0反式脂肪酸 0色素 0防腐剂 
纯可可脂：100%纯可可脂，可可（可可固形物+可可脂）含量75%，口感丝滑，入口即化
产品用料：纯可可脂+精选西非加纳可可豆+黑松露可可粉
卡路里：大部分低价松露都是代可可脂，乐多趣是优质巧克力，纯可可脂，热量更低，一般无论代可可脂还是纯可可脂，能量指标KJ/100g基本都在2200-2500KJ之间，乐多趣为2082KJ，约低10-20%，每颗热量约等于32大卡，相当于一个桃子的热量
</t>
  </si>
  <si>
    <t>https://haohuo.jinritemai.com/ecommerce/trade/detail/index.html?id=3515333401492204269&amp;origin_type=604</t>
  </si>
  <si>
    <t>3515333401492204269</t>
  </si>
  <si>
    <t>乐多趣黑巧轻威化42g加餐棒</t>
  </si>
  <si>
    <t>sku1：42g*6+赠同款2条42g
sku2：504g*1+赠100g白巧*2</t>
  </si>
  <si>
    <t>42g*8/45元
504g*1+100g*2/90元</t>
  </si>
  <si>
    <t>42g*8/35.4元
504g*1+100g*2/66元</t>
  </si>
  <si>
    <t>https://haohuo.jinritemai.com/ecommerce/trade/detail/index.html?id=3532958001864550601&amp;origin_type=604</t>
  </si>
  <si>
    <t>3532958001864550601</t>
  </si>
  <si>
    <t>乐多趣黑巧轻威化家庭分享装304g</t>
  </si>
  <si>
    <t>主品：220g*1
赠品：42g*2</t>
  </si>
  <si>
    <t>220g*1/33元
42g*1/7.5元</t>
  </si>
  <si>
    <t>220g*1+42g*2/33元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</si>
</sst>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11"/>
      <color rgb="FFFF0000"/>
      <name val="等线"/>
      <charset val="134"/>
      <scheme val="minor"/>
    </font>
    <font>
      <b/>
      <sz val="11"/>
      <color rgb="FFFF0000"/>
      <name val="Microsoft YaHei Light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name val="Microsoft YaHei Light"/>
      <charset val="134"/>
    </font>
    <font>
      <b/>
      <sz val="18"/>
      <color rgb="FFFF0000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4" tint="0.799920651875362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7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11" borderId="6" applyNumberFormat="0" applyFont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8" fillId="15" borderId="9" applyNumberFormat="0" applyAlignment="0" applyProtection="0">
      <alignment vertical="center"/>
    </xf>
    <xf numFmtId="0" fontId="19" fillId="15" borderId="5" applyNumberFormat="0" applyAlignment="0" applyProtection="0">
      <alignment vertical="center"/>
    </xf>
    <xf numFmtId="0" fontId="20" fillId="16" borderId="10" applyNumberFormat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1" xfId="1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5" fillId="0" borderId="1" xfId="1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9" fontId="0" fillId="0" borderId="2" xfId="0" applyNumberFormat="1" applyBorder="1" applyAlignment="1">
      <alignment horizontal="center" vertical="center"/>
    </xf>
    <xf numFmtId="9" fontId="0" fillId="0" borderId="3" xfId="0" applyNumberFormat="1" applyBorder="1" applyAlignment="1">
      <alignment horizontal="center" vertical="center"/>
    </xf>
    <xf numFmtId="9" fontId="0" fillId="0" borderId="4" xfId="0" applyNumberForma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0" fillId="0" borderId="1" xfId="0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media/image8.png"/><Relationship Id="rId5" Type="http://schemas.openxmlformats.org/officeDocument/2006/relationships/image" Target="media/image7.jpeg"/><Relationship Id="rId4" Type="http://schemas.openxmlformats.org/officeDocument/2006/relationships/image" Target="media/image6.png"/><Relationship Id="rId3" Type="http://schemas.openxmlformats.org/officeDocument/2006/relationships/image" Target="media/image5.png"/><Relationship Id="rId2" Type="http://schemas.openxmlformats.org/officeDocument/2006/relationships/image" Target="media/image4.png"/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NULL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189865</xdr:colOff>
      <xdr:row>1</xdr:row>
      <xdr:rowOff>20320</xdr:rowOff>
    </xdr:from>
    <xdr:to>
      <xdr:col>8</xdr:col>
      <xdr:colOff>1007745</xdr:colOff>
      <xdr:row>1</xdr:row>
      <xdr:rowOff>831850</xdr:rowOff>
    </xdr:to>
    <xdr:pic>
      <xdr:nvPicPr>
        <xdr:cNvPr id="3" name="图片 2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1473180" y="1041400"/>
          <a:ext cx="817880" cy="8115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189230</xdr:colOff>
      <xdr:row>2</xdr:row>
      <xdr:rowOff>69850</xdr:rowOff>
    </xdr:from>
    <xdr:to>
      <xdr:col>8</xdr:col>
      <xdr:colOff>1019175</xdr:colOff>
      <xdr:row>2</xdr:row>
      <xdr:rowOff>894080</xdr:rowOff>
    </xdr:to>
    <xdr:pic>
      <xdr:nvPicPr>
        <xdr:cNvPr id="4" name="图片 3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1472545" y="2018030"/>
          <a:ext cx="829945" cy="8242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153035</xdr:colOff>
      <xdr:row>4</xdr:row>
      <xdr:rowOff>226060</xdr:rowOff>
    </xdr:from>
    <xdr:to>
      <xdr:col>8</xdr:col>
      <xdr:colOff>1049655</xdr:colOff>
      <xdr:row>4</xdr:row>
      <xdr:rowOff>1108710</xdr:rowOff>
    </xdr:to>
    <xdr:pic>
      <xdr:nvPicPr>
        <xdr:cNvPr id="5" name="图片 4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11436350" y="4028440"/>
          <a:ext cx="896620" cy="882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5" Type="http://schemas.openxmlformats.org/officeDocument/2006/relationships/hyperlink" Target="https://haohuo.jinritemai.com/ecommerce/trade/detail/index.html?id=3532958001864550601&amp;origin_type=604" TargetMode="External"/><Relationship Id="rId4" Type="http://schemas.openxmlformats.org/officeDocument/2006/relationships/hyperlink" Target="https://haohuo.jinritemai.com/ecommerce/trade/detail/index.html?id=3515333401492204269&amp;origin_type=604" TargetMode="External"/><Relationship Id="rId3" Type="http://schemas.openxmlformats.org/officeDocument/2006/relationships/hyperlink" Target="https://haohuo.jinritemai.com/ecommerce/trade/detail/index.html?id=3589370808931343017&amp;origin_type=604" TargetMode="External"/><Relationship Id="rId2" Type="http://schemas.openxmlformats.org/officeDocument/2006/relationships/hyperlink" Target="https://haohuo.jinritemai.com/ecommerce/trade/detail/index.html?id=3583414455834437593&amp;origin_type=604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12"/>
  <sheetViews>
    <sheetView tabSelected="1" zoomScale="80" zoomScaleNormal="80" workbookViewId="0">
      <selection activeCell="G5" sqref="G5"/>
    </sheetView>
  </sheetViews>
  <sheetFormatPr defaultColWidth="9" defaultRowHeight="14.25"/>
  <cols>
    <col min="1" max="1" width="13.2166666666667" style="2" customWidth="1"/>
    <col min="2" max="2" width="9" style="2"/>
    <col min="3" max="3" width="13.125" style="2" customWidth="1"/>
    <col min="4" max="4" width="12.5" style="2" customWidth="1"/>
    <col min="5" max="5" width="9" style="2"/>
    <col min="6" max="6" width="31.25" style="2" customWidth="1"/>
    <col min="7" max="7" width="23.1166666666667" style="2" customWidth="1"/>
    <col min="8" max="8" width="36.8666666666667" style="2" customWidth="1"/>
    <col min="9" max="9" width="15.6166666666667" style="2" customWidth="1"/>
    <col min="10" max="10" width="29.8416666666667" style="2" customWidth="1"/>
    <col min="11" max="11" width="24.6833333333333" style="2" customWidth="1"/>
    <col min="12" max="12" width="11.9416666666667" style="2" customWidth="1"/>
    <col min="13" max="13" width="23.2833333333333" style="2" customWidth="1"/>
    <col min="14" max="16384" width="9" style="2"/>
  </cols>
  <sheetData>
    <row r="1" s="1" customFormat="1" ht="80.4" customHeight="1" spans="1:22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15" t="s">
        <v>12</v>
      </c>
      <c r="N1" s="15" t="s">
        <v>13</v>
      </c>
      <c r="O1" s="15" t="s">
        <v>14</v>
      </c>
      <c r="P1" s="16" t="s">
        <v>15</v>
      </c>
      <c r="Q1" s="15" t="s">
        <v>16</v>
      </c>
      <c r="R1" s="5" t="s">
        <v>17</v>
      </c>
      <c r="S1" s="21" t="s">
        <v>18</v>
      </c>
      <c r="T1" s="21" t="s">
        <v>19</v>
      </c>
      <c r="U1" s="5" t="s">
        <v>20</v>
      </c>
      <c r="V1" s="21" t="s">
        <v>21</v>
      </c>
    </row>
    <row r="2" ht="73" customHeight="1" spans="1:26">
      <c r="A2" s="6" t="str">
        <f>_xlfn.DISPIMG("ID_0324EA530ED24C4AAAC1F46211C97B4F",1)</f>
        <v>=DISPIMG("ID_0324EA530ED24C4AAAC1F46211C97B4F",1)</v>
      </c>
      <c r="B2" s="6" t="s">
        <v>22</v>
      </c>
      <c r="C2" s="7" t="s">
        <v>23</v>
      </c>
      <c r="D2" s="8" t="str">
        <f>_xlfn.DISPIMG("ID_4BEEBF718F384523B4C9439A9306BB9A",1)</f>
        <v>=DISPIMG("ID_4BEEBF718F384523B4C9439A9306BB9A",1)</v>
      </c>
      <c r="E2" s="6" t="s">
        <v>24</v>
      </c>
      <c r="F2" s="9" t="s">
        <v>25</v>
      </c>
      <c r="G2" s="24" t="s">
        <v>26</v>
      </c>
      <c r="H2" s="8" t="s">
        <v>27</v>
      </c>
      <c r="I2" s="8"/>
      <c r="J2" s="7" t="s">
        <v>28</v>
      </c>
      <c r="K2" s="17" t="s">
        <v>29</v>
      </c>
      <c r="L2" s="6" t="s">
        <v>30</v>
      </c>
      <c r="M2" s="17" t="s">
        <v>31</v>
      </c>
      <c r="N2" s="18">
        <v>0.25</v>
      </c>
      <c r="O2" s="6" t="s">
        <v>32</v>
      </c>
      <c r="P2" s="7" t="s">
        <v>33</v>
      </c>
      <c r="Q2" s="7" t="s">
        <v>34</v>
      </c>
      <c r="R2" s="7" t="s">
        <v>35</v>
      </c>
      <c r="S2" s="6" t="s">
        <v>36</v>
      </c>
      <c r="T2" s="7" t="s">
        <v>37</v>
      </c>
      <c r="U2" s="17" t="s">
        <v>38</v>
      </c>
      <c r="V2" s="7" t="s">
        <v>39</v>
      </c>
      <c r="Z2" s="22"/>
    </row>
    <row r="3" ht="73" customHeight="1" spans="1:22">
      <c r="A3" s="10"/>
      <c r="B3" s="10"/>
      <c r="C3" s="11"/>
      <c r="D3" s="8" t="str">
        <f>_xlfn.DISPIMG("ID_F30FF3F8A97B444C9028389822250AA6",1)</f>
        <v>=DISPIMG("ID_F30FF3F8A97B444C9028389822250AA6",1)</v>
      </c>
      <c r="E3" s="10"/>
      <c r="F3" s="9" t="s">
        <v>40</v>
      </c>
      <c r="G3" s="24" t="s">
        <v>41</v>
      </c>
      <c r="H3" s="8" t="s">
        <v>42</v>
      </c>
      <c r="I3" s="8"/>
      <c r="J3" s="17" t="s">
        <v>43</v>
      </c>
      <c r="K3" s="17" t="s">
        <v>29</v>
      </c>
      <c r="L3" s="10"/>
      <c r="M3" s="8" t="s">
        <v>44</v>
      </c>
      <c r="N3" s="19"/>
      <c r="O3" s="10"/>
      <c r="P3" s="11"/>
      <c r="Q3" s="11"/>
      <c r="R3" s="11"/>
      <c r="S3" s="10"/>
      <c r="T3" s="11"/>
      <c r="U3" s="22" t="s">
        <v>45</v>
      </c>
      <c r="V3" s="11"/>
    </row>
    <row r="4" ht="73" customHeight="1" spans="1:22">
      <c r="A4" s="10"/>
      <c r="B4" s="10"/>
      <c r="C4" s="11"/>
      <c r="D4" s="8" t="str">
        <f>_xlfn.DISPIMG("ID_12BBEAFE01424B58AED17FB11009F9F6",1)</f>
        <v>=DISPIMG("ID_12BBEAFE01424B58AED17FB11009F9F6",1)</v>
      </c>
      <c r="E4" s="10"/>
      <c r="F4" s="12" t="s">
        <v>46</v>
      </c>
      <c r="G4" s="24" t="s">
        <v>47</v>
      </c>
      <c r="H4" s="8" t="s">
        <v>48</v>
      </c>
      <c r="I4" s="8" t="str">
        <f>_xlfn.DISPIMG("ID_013562E393A345FEB8C5C0CD052D2C83",1)</f>
        <v>=DISPIMG("ID_013562E393A345FEB8C5C0CD052D2C83",1)</v>
      </c>
      <c r="J4" s="7" t="s">
        <v>49</v>
      </c>
      <c r="K4" s="17" t="s">
        <v>50</v>
      </c>
      <c r="L4" s="10"/>
      <c r="M4" s="8" t="s">
        <v>51</v>
      </c>
      <c r="N4" s="19"/>
      <c r="O4" s="10"/>
      <c r="P4" s="11"/>
      <c r="Q4" s="11"/>
      <c r="R4" s="11"/>
      <c r="S4" s="10"/>
      <c r="T4" s="11"/>
      <c r="U4" s="17" t="s">
        <v>52</v>
      </c>
      <c r="V4" s="11"/>
    </row>
    <row r="5" ht="104" customHeight="1" spans="1:22">
      <c r="A5" s="10"/>
      <c r="B5" s="10"/>
      <c r="C5" s="11"/>
      <c r="D5" s="8"/>
      <c r="E5" s="10"/>
      <c r="F5" s="9" t="s">
        <v>53</v>
      </c>
      <c r="G5" s="24" t="s">
        <v>54</v>
      </c>
      <c r="H5" s="8" t="s">
        <v>55</v>
      </c>
      <c r="I5" s="8"/>
      <c r="J5" s="17" t="s">
        <v>56</v>
      </c>
      <c r="K5" s="17" t="s">
        <v>57</v>
      </c>
      <c r="L5" s="10"/>
      <c r="M5" s="17" t="s">
        <v>58</v>
      </c>
      <c r="N5" s="19"/>
      <c r="O5" s="10"/>
      <c r="P5" s="11"/>
      <c r="Q5" s="11"/>
      <c r="R5" s="11"/>
      <c r="S5" s="10"/>
      <c r="T5" s="11"/>
      <c r="U5" s="8"/>
      <c r="V5" s="11"/>
    </row>
    <row r="6" ht="94.8" spans="1:35">
      <c r="A6" s="13"/>
      <c r="B6" s="13"/>
      <c r="C6" s="14"/>
      <c r="D6" s="8"/>
      <c r="E6" s="13"/>
      <c r="F6" s="9" t="s">
        <v>59</v>
      </c>
      <c r="G6" s="24" t="s">
        <v>60</v>
      </c>
      <c r="H6" s="8" t="s">
        <v>61</v>
      </c>
      <c r="I6" s="8" t="str">
        <f>_xlfn.DISPIMG("ID_D1674B885F6C4D8AA1868315A20727D6",1)</f>
        <v>=DISPIMG("ID_D1674B885F6C4D8AA1868315A20727D6",1)</v>
      </c>
      <c r="J6" s="17" t="s">
        <v>62</v>
      </c>
      <c r="K6" s="17" t="s">
        <v>63</v>
      </c>
      <c r="L6" s="13"/>
      <c r="M6" s="8" t="s">
        <v>64</v>
      </c>
      <c r="N6" s="20"/>
      <c r="O6" s="13"/>
      <c r="P6" s="14"/>
      <c r="Q6" s="14"/>
      <c r="R6" s="14"/>
      <c r="S6" s="13"/>
      <c r="T6" s="14"/>
      <c r="U6" s="8"/>
      <c r="V6" s="14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</row>
    <row r="12" ht="165" customHeight="1"/>
  </sheetData>
  <mergeCells count="14">
    <mergeCell ref="Y6:AI6"/>
    <mergeCell ref="A2:A6"/>
    <mergeCell ref="B2:B6"/>
    <mergeCell ref="C2:C6"/>
    <mergeCell ref="E2:E6"/>
    <mergeCell ref="L2:L6"/>
    <mergeCell ref="N2:N6"/>
    <mergeCell ref="O2:O6"/>
    <mergeCell ref="P2:P6"/>
    <mergeCell ref="Q2:Q6"/>
    <mergeCell ref="R2:R6"/>
    <mergeCell ref="S2:S6"/>
    <mergeCell ref="T2:T6"/>
    <mergeCell ref="V2:V6"/>
  </mergeCells>
  <hyperlinks>
    <hyperlink ref="F3" r:id="rId2" display="https://haohuo.jinritemai.com/ecommerce/trade/detail/index.html?id=3583414455834437593&amp;origin_type=604"/>
    <hyperlink ref="F4" r:id="rId3" display="https://haohuo.jinritemai.com/ecommerce/trade/detail/index.html?id=3589370808931343017&amp;origin_type=604"/>
    <hyperlink ref="F5" r:id="rId4" display="https://haohuo.jinritemai.com/ecommerce/trade/detail/index.html?id=3515333401492204269&amp;origin_type=604"/>
    <hyperlink ref="F6" r:id="rId5" display="https://haohuo.jinritemai.com/ecommerce/trade/detail/index.html?id=3532958001864550601&amp;origin_type=604"/>
  </hyperlink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常晓慧</dc:creator>
  <cp:lastModifiedBy>Administrator</cp:lastModifiedBy>
  <dcterms:created xsi:type="dcterms:W3CDTF">2022-01-14T04:00:00Z</dcterms:created>
  <dcterms:modified xsi:type="dcterms:W3CDTF">2023-03-02T03:18:15Z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76F7762ADE1B4FCF83CF0DE8E4F321C8</vt:lpwstr>
  </property>
  <property fmtid="{D5CDD505-2E9C-101B-9397-08002B2CF9AE}" pid="3" name="KSOProductBuildVer">
    <vt:lpwstr>2052-11.1.0.12980</vt:lpwstr>
  </property>
</Properties>
</file>